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8405" windowHeight="110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<sst xmlns="http://schemas.openxmlformats.org/spreadsheetml/2006/main" count="16" uniqueCount="12">
  <si>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>Digonale</t>
  </si>
  <si>
    <t>in Zoll</t>
  </si>
  <si>
    <t>Breite</t>
  </si>
  <si>
    <t>in m</t>
  </si>
  <si>
    <t>Höhe</t>
  </si>
  <si>
    <t>a</t>
  </si>
  <si>
    <t>Abstand von der Wand</t>
  </si>
  <si>
    <t>Offset</t>
  </si>
  <si>
    <t>b</t>
  </si>
  <si>
    <t>c</t>
  </si>
  <si>
    <t>Abstandskalkulator für Geha compact WW242</t>
  </si>
  <si>
    <t>Abstand mit Wandmontageset  30284000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</si>
</sst>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ＭＳ Ｐゴシック"/>
      <family val="0"/>
    </font>
    <font>
      <b/>
      <sz val="11"/>
      <name val="ＭＳ Ｐゴシック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0"/>
    </font>
    <font>
      <sz val="10.5"/>
      <color indexed="8"/>
      <name val="Arial"/>
      <family val="0"/>
    </font>
    <font>
      <sz val="11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u val="single"/>
      <sz val="16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2" fillId="34" borderId="0" xfId="0" applyNumberFormat="1" applyFont="1" applyFill="1" applyAlignment="1" applyProtection="1">
      <alignment/>
      <protection/>
    </xf>
    <xf numFmtId="2" fontId="3" fillId="34" borderId="0" xfId="0" applyNumberFormat="1" applyFont="1" applyFill="1" applyAlignment="1" applyProtection="1">
      <alignment horizontal="center"/>
      <protection/>
    </xf>
    <xf numFmtId="2" fontId="3" fillId="0" borderId="0" xfId="0" applyNumberFormat="1" applyFont="1" applyFill="1" applyAlignment="1" applyProtection="1">
      <alignment horizontal="left"/>
      <protection/>
    </xf>
    <xf numFmtId="0" fontId="3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104775</xdr:rowOff>
    </xdr:from>
    <xdr:to>
      <xdr:col>4</xdr:col>
      <xdr:colOff>19050</xdr:colOff>
      <xdr:row>17</xdr:row>
      <xdr:rowOff>104775</xdr:rowOff>
    </xdr:to>
    <xdr:sp>
      <xdr:nvSpPr>
        <xdr:cNvPr id="1" name="Line 10"/>
        <xdr:cNvSpPr>
          <a:spLocks noChangeAspect="1"/>
        </xdr:cNvSpPr>
      </xdr:nvSpPr>
      <xdr:spPr>
        <a:xfrm>
          <a:off x="152400" y="3343275"/>
          <a:ext cx="11049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19050</xdr:rowOff>
    </xdr:from>
    <xdr:to>
      <xdr:col>4</xdr:col>
      <xdr:colOff>19050</xdr:colOff>
      <xdr:row>23</xdr:row>
      <xdr:rowOff>114300</xdr:rowOff>
    </xdr:to>
    <xdr:sp>
      <xdr:nvSpPr>
        <xdr:cNvPr id="2" name="Line 15"/>
        <xdr:cNvSpPr>
          <a:spLocks noChangeAspect="1"/>
        </xdr:cNvSpPr>
      </xdr:nvSpPr>
      <xdr:spPr>
        <a:xfrm flipH="1">
          <a:off x="1247775" y="19050"/>
          <a:ext cx="9525" cy="43910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17</xdr:row>
      <xdr:rowOff>76200</xdr:rowOff>
    </xdr:from>
    <xdr:to>
      <xdr:col>7</xdr:col>
      <xdr:colOff>895350</xdr:colOff>
      <xdr:row>21</xdr:row>
      <xdr:rowOff>66675</xdr:rowOff>
    </xdr:to>
    <xdr:sp>
      <xdr:nvSpPr>
        <xdr:cNvPr id="3" name="Line 18"/>
        <xdr:cNvSpPr>
          <a:spLocks noChangeAspect="1"/>
        </xdr:cNvSpPr>
      </xdr:nvSpPr>
      <xdr:spPr>
        <a:xfrm>
          <a:off x="1266825" y="3314700"/>
          <a:ext cx="34861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28575</xdr:rowOff>
    </xdr:from>
    <xdr:to>
      <xdr:col>1</xdr:col>
      <xdr:colOff>361950</xdr:colOff>
      <xdr:row>20</xdr:row>
      <xdr:rowOff>19050</xdr:rowOff>
    </xdr:to>
    <xdr:sp>
      <xdr:nvSpPr>
        <xdr:cNvPr id="4" name="Text Box 21"/>
        <xdr:cNvSpPr txBox="1">
          <a:spLocks noChangeAspect="1" noChangeArrowheads="1"/>
        </xdr:cNvSpPr>
      </xdr:nvSpPr>
      <xdr:spPr>
        <a:xfrm>
          <a:off x="152400" y="3562350"/>
          <a:ext cx="361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17</xdr:row>
      <xdr:rowOff>104775</xdr:rowOff>
    </xdr:from>
    <xdr:to>
      <xdr:col>2</xdr:col>
      <xdr:colOff>19050</xdr:colOff>
      <xdr:row>23</xdr:row>
      <xdr:rowOff>66675</xdr:rowOff>
    </xdr:to>
    <xdr:sp>
      <xdr:nvSpPr>
        <xdr:cNvPr id="5" name="Line 22"/>
        <xdr:cNvSpPr>
          <a:spLocks noChangeAspect="1"/>
        </xdr:cNvSpPr>
      </xdr:nvSpPr>
      <xdr:spPr>
        <a:xfrm>
          <a:off x="914400" y="3343275"/>
          <a:ext cx="190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</xdr:row>
      <xdr:rowOff>123825</xdr:rowOff>
    </xdr:from>
    <xdr:to>
      <xdr:col>4</xdr:col>
      <xdr:colOff>19050</xdr:colOff>
      <xdr:row>17</xdr:row>
      <xdr:rowOff>104775</xdr:rowOff>
    </xdr:to>
    <xdr:sp>
      <xdr:nvSpPr>
        <xdr:cNvPr id="6" name="Rectangle 23"/>
        <xdr:cNvSpPr>
          <a:spLocks noChangeAspect="1"/>
        </xdr:cNvSpPr>
      </xdr:nvSpPr>
      <xdr:spPr>
        <a:xfrm>
          <a:off x="1238250" y="314325"/>
          <a:ext cx="19050" cy="30289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95250</xdr:rowOff>
    </xdr:from>
    <xdr:to>
      <xdr:col>7</xdr:col>
      <xdr:colOff>981075</xdr:colOff>
      <xdr:row>26</xdr:row>
      <xdr:rowOff>57150</xdr:rowOff>
    </xdr:to>
    <xdr:sp>
      <xdr:nvSpPr>
        <xdr:cNvPr id="7" name="Line 37"/>
        <xdr:cNvSpPr>
          <a:spLocks noChangeAspect="1"/>
        </xdr:cNvSpPr>
      </xdr:nvSpPr>
      <xdr:spPr>
        <a:xfrm>
          <a:off x="4819650" y="4200525"/>
          <a:ext cx="19050" cy="8477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21</xdr:row>
      <xdr:rowOff>142875</xdr:rowOff>
    </xdr:from>
    <xdr:to>
      <xdr:col>4</xdr:col>
      <xdr:colOff>28575</xdr:colOff>
      <xdr:row>26</xdr:row>
      <xdr:rowOff>142875</xdr:rowOff>
    </xdr:to>
    <xdr:sp>
      <xdr:nvSpPr>
        <xdr:cNvPr id="8" name="Line 38"/>
        <xdr:cNvSpPr>
          <a:spLocks noChangeAspect="1"/>
        </xdr:cNvSpPr>
      </xdr:nvSpPr>
      <xdr:spPr>
        <a:xfrm>
          <a:off x="1257300" y="4057650"/>
          <a:ext cx="9525" cy="10763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161925</xdr:rowOff>
    </xdr:from>
    <xdr:to>
      <xdr:col>5</xdr:col>
      <xdr:colOff>371475</xdr:colOff>
      <xdr:row>25</xdr:row>
      <xdr:rowOff>123825</xdr:rowOff>
    </xdr:to>
    <xdr:sp>
      <xdr:nvSpPr>
        <xdr:cNvPr id="9" name="Text Box 39"/>
        <xdr:cNvSpPr txBox="1">
          <a:spLocks noChangeAspect="1" noChangeArrowheads="1"/>
        </xdr:cNvSpPr>
      </xdr:nvSpPr>
      <xdr:spPr>
        <a:xfrm>
          <a:off x="2609850" y="464820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1800" rIns="74295" bIns="180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19050</xdr:colOff>
      <xdr:row>24</xdr:row>
      <xdr:rowOff>161925</xdr:rowOff>
    </xdr:from>
    <xdr:to>
      <xdr:col>7</xdr:col>
      <xdr:colOff>990600</xdr:colOff>
      <xdr:row>25</xdr:row>
      <xdr:rowOff>9525</xdr:rowOff>
    </xdr:to>
    <xdr:sp>
      <xdr:nvSpPr>
        <xdr:cNvPr id="10" name="Line 58"/>
        <xdr:cNvSpPr>
          <a:spLocks/>
        </xdr:cNvSpPr>
      </xdr:nvSpPr>
      <xdr:spPr>
        <a:xfrm>
          <a:off x="1257300" y="4648200"/>
          <a:ext cx="35909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628650</xdr:colOff>
      <xdr:row>10</xdr:row>
      <xdr:rowOff>152400</xdr:rowOff>
    </xdr:from>
    <xdr:to>
      <xdr:col>15</xdr:col>
      <xdr:colOff>409575</xdr:colOff>
      <xdr:row>32</xdr:row>
      <xdr:rowOff>152400</xdr:rowOff>
    </xdr:to>
    <xdr:grpSp>
      <xdr:nvGrpSpPr>
        <xdr:cNvPr id="11" name="Gruppieren 66"/>
        <xdr:cNvGrpSpPr>
          <a:grpSpLocks/>
        </xdr:cNvGrpSpPr>
      </xdr:nvGrpSpPr>
      <xdr:grpSpPr>
        <a:xfrm>
          <a:off x="6734175" y="2057400"/>
          <a:ext cx="5267325" cy="4229100"/>
          <a:chOff x="8315324" y="2095500"/>
          <a:chExt cx="5267325" cy="4232379"/>
        </a:xfrm>
        <a:solidFill>
          <a:srgbClr val="FFFFFF"/>
        </a:solidFill>
      </xdr:grpSpPr>
      <xdr:sp>
        <xdr:nvSpPr>
          <xdr:cNvPr id="12" name="Rectangle 102"/>
          <xdr:cNvSpPr>
            <a:spLocks/>
          </xdr:cNvSpPr>
        </xdr:nvSpPr>
        <xdr:spPr>
          <a:xfrm>
            <a:off x="8315324" y="2095500"/>
            <a:ext cx="5267325" cy="423237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Text Box 91"/>
          <xdr:cNvSpPr txBox="1">
            <a:spLocks noChangeArrowheads="1"/>
          </xdr:cNvSpPr>
        </xdr:nvSpPr>
        <xdr:spPr>
          <a:xfrm>
            <a:off x="12268451" y="2991706"/>
            <a:ext cx="751911" cy="24780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vert="wordArtVertRtl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Bildmitte
</a:t>
            </a:r>
          </a:p>
        </xdr:txBody>
      </xdr:sp>
      <xdr:sp>
        <xdr:nvSpPr>
          <xdr:cNvPr id="14" name="Line 93"/>
          <xdr:cNvSpPr>
            <a:spLocks/>
          </xdr:cNvSpPr>
        </xdr:nvSpPr>
        <xdr:spPr>
          <a:xfrm>
            <a:off x="12155204" y="2582224"/>
            <a:ext cx="0" cy="335945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Rectangle 94"/>
          <xdr:cNvSpPr>
            <a:spLocks/>
          </xdr:cNvSpPr>
        </xdr:nvSpPr>
        <xdr:spPr>
          <a:xfrm>
            <a:off x="8624779" y="2533551"/>
            <a:ext cx="2983940" cy="2658992"/>
          </a:xfrm>
          <a:prstGeom prst="rect">
            <a:avLst/>
          </a:prstGeom>
          <a:solidFill>
            <a:srgbClr val="FFFFFF"/>
          </a:solidFill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Text Box 96"/>
          <xdr:cNvSpPr txBox="1">
            <a:spLocks noChangeArrowheads="1"/>
          </xdr:cNvSpPr>
        </xdr:nvSpPr>
        <xdr:spPr>
          <a:xfrm>
            <a:off x="11611353" y="2877432"/>
            <a:ext cx="875693" cy="658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4,0 cm
</a:t>
            </a:r>
          </a:p>
        </xdr:txBody>
      </xdr:sp>
      <xdr:sp>
        <xdr:nvSpPr>
          <xdr:cNvPr id="17" name="Line 97"/>
          <xdr:cNvSpPr>
            <a:spLocks/>
          </xdr:cNvSpPr>
        </xdr:nvSpPr>
        <xdr:spPr>
          <a:xfrm>
            <a:off x="12933451" y="2552597"/>
            <a:ext cx="0" cy="32779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98"/>
          <xdr:cNvSpPr>
            <a:spLocks/>
          </xdr:cNvSpPr>
        </xdr:nvSpPr>
        <xdr:spPr>
          <a:xfrm>
            <a:off x="8578690" y="5865492"/>
            <a:ext cx="4740593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Text Box 99"/>
          <xdr:cNvSpPr txBox="1">
            <a:spLocks noChangeArrowheads="1"/>
          </xdr:cNvSpPr>
        </xdr:nvSpPr>
        <xdr:spPr>
          <a:xfrm>
            <a:off x="12963738" y="3906958"/>
            <a:ext cx="533317" cy="3428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
</a:t>
            </a:r>
          </a:p>
        </xdr:txBody>
      </xdr:sp>
      <xdr:sp>
        <xdr:nvSpPr>
          <xdr:cNvPr id="20" name="Line 100"/>
          <xdr:cNvSpPr>
            <a:spLocks/>
          </xdr:cNvSpPr>
        </xdr:nvSpPr>
        <xdr:spPr>
          <a:xfrm flipH="1">
            <a:off x="11075402" y="2543074"/>
            <a:ext cx="23953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Ellipse 48"/>
          <xdr:cNvSpPr>
            <a:spLocks/>
          </xdr:cNvSpPr>
        </xdr:nvSpPr>
        <xdr:spPr>
          <a:xfrm>
            <a:off x="8515482" y="2447846"/>
            <a:ext cx="218594" cy="228548"/>
          </a:xfrm>
          <a:prstGeom prst="ellipse">
            <a:avLst/>
          </a:prstGeom>
          <a:gradFill rotWithShape="1">
            <a:gsLst>
              <a:gs pos="0">
                <a:srgbClr val="BCBCBC"/>
              </a:gs>
              <a:gs pos="35001">
                <a:srgbClr val="D0D0D0"/>
              </a:gs>
              <a:gs pos="100000">
                <a:srgbClr val="EDEDED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Text Box 96"/>
          <xdr:cNvSpPr txBox="1">
            <a:spLocks noChangeArrowheads="1"/>
          </xdr:cNvSpPr>
        </xdr:nvSpPr>
        <xdr:spPr>
          <a:xfrm>
            <a:off x="9705898" y="2238343"/>
            <a:ext cx="875693" cy="658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12,0 cm
</a:t>
            </a:r>
          </a:p>
        </xdr:txBody>
      </xdr:sp>
      <xdr:sp>
        <xdr:nvSpPr>
          <xdr:cNvPr id="23" name="Text Box 96"/>
          <xdr:cNvSpPr txBox="1">
            <a:spLocks noChangeArrowheads="1"/>
          </xdr:cNvSpPr>
        </xdr:nvSpPr>
        <xdr:spPr>
          <a:xfrm>
            <a:off x="11591600" y="3716501"/>
            <a:ext cx="866475" cy="6676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18,0 cm
</a:t>
            </a:r>
          </a:p>
        </xdr:txBody>
      </xdr:sp>
      <xdr:sp>
        <xdr:nvSpPr>
          <xdr:cNvPr id="24" name="Text Box 101"/>
          <xdr:cNvSpPr txBox="1">
            <a:spLocks noChangeArrowheads="1"/>
          </xdr:cNvSpPr>
        </xdr:nvSpPr>
        <xdr:spPr>
          <a:xfrm>
            <a:off x="9363522" y="5726881"/>
            <a:ext cx="1534108" cy="5724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Projektionsfläche (Oberkante)
</a:t>
            </a:r>
          </a:p>
        </xdr:txBody>
      </xdr:sp>
      <xdr:sp>
        <xdr:nvSpPr>
          <xdr:cNvPr id="25" name="Ellipse 52"/>
          <xdr:cNvSpPr>
            <a:spLocks/>
          </xdr:cNvSpPr>
        </xdr:nvSpPr>
        <xdr:spPr>
          <a:xfrm>
            <a:off x="8506265" y="5050759"/>
            <a:ext cx="218594" cy="219026"/>
          </a:xfrm>
          <a:prstGeom prst="ellipse">
            <a:avLst/>
          </a:prstGeom>
          <a:gradFill rotWithShape="1">
            <a:gsLst>
              <a:gs pos="0">
                <a:srgbClr val="BCBCBC"/>
              </a:gs>
              <a:gs pos="35001">
                <a:srgbClr val="D0D0D0"/>
              </a:gs>
              <a:gs pos="100000">
                <a:srgbClr val="EDEDED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92"/>
          <xdr:cNvSpPr>
            <a:spLocks/>
          </xdr:cNvSpPr>
        </xdr:nvSpPr>
        <xdr:spPr>
          <a:xfrm>
            <a:off x="11644273" y="2771623"/>
            <a:ext cx="4977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Ellipse 54"/>
          <xdr:cNvSpPr>
            <a:spLocks/>
          </xdr:cNvSpPr>
        </xdr:nvSpPr>
        <xdr:spPr>
          <a:xfrm>
            <a:off x="11487570" y="2447846"/>
            <a:ext cx="218594" cy="228548"/>
          </a:xfrm>
          <a:prstGeom prst="ellipse">
            <a:avLst/>
          </a:prstGeom>
          <a:gradFill rotWithShape="1">
            <a:gsLst>
              <a:gs pos="0">
                <a:srgbClr val="BCBCBC"/>
              </a:gs>
              <a:gs pos="35001">
                <a:srgbClr val="D0D0D0"/>
              </a:gs>
              <a:gs pos="100000">
                <a:srgbClr val="EDEDED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Ellipse 55"/>
          <xdr:cNvSpPr>
            <a:spLocks/>
          </xdr:cNvSpPr>
        </xdr:nvSpPr>
        <xdr:spPr>
          <a:xfrm>
            <a:off x="11477036" y="5050759"/>
            <a:ext cx="218594" cy="219026"/>
          </a:xfrm>
          <a:prstGeom prst="ellipse">
            <a:avLst/>
          </a:prstGeom>
          <a:gradFill rotWithShape="1">
            <a:gsLst>
              <a:gs pos="0">
                <a:srgbClr val="BCBCBC"/>
              </a:gs>
              <a:gs pos="35001">
                <a:srgbClr val="D0D0D0"/>
              </a:gs>
              <a:gs pos="100000">
                <a:srgbClr val="EDEDED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Gerade Verbindung mit Pfeil 66"/>
          <xdr:cNvSpPr>
            <a:spLocks/>
          </xdr:cNvSpPr>
        </xdr:nvSpPr>
        <xdr:spPr>
          <a:xfrm rot="5400000">
            <a:off x="8731443" y="2345210"/>
            <a:ext cx="121148" cy="11215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Gerade Verbindung mit Pfeil 69"/>
          <xdr:cNvSpPr>
            <a:spLocks/>
          </xdr:cNvSpPr>
        </xdr:nvSpPr>
        <xdr:spPr>
          <a:xfrm rot="10800000">
            <a:off x="8745928" y="5324805"/>
            <a:ext cx="121148" cy="101577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Gerade Verbindung mit Pfeil 70"/>
          <xdr:cNvSpPr>
            <a:spLocks/>
          </xdr:cNvSpPr>
        </xdr:nvSpPr>
        <xdr:spPr>
          <a:xfrm rot="5400000">
            <a:off x="11715382" y="2345210"/>
            <a:ext cx="121148" cy="11215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Gerade Verbindung mit Pfeil 71"/>
          <xdr:cNvSpPr>
            <a:spLocks/>
          </xdr:cNvSpPr>
        </xdr:nvSpPr>
        <xdr:spPr>
          <a:xfrm rot="10800000">
            <a:off x="11720650" y="5294120"/>
            <a:ext cx="121148" cy="101577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Textfeld 60"/>
          <xdr:cNvSpPr txBox="1">
            <a:spLocks noChangeArrowheads="1"/>
          </xdr:cNvSpPr>
        </xdr:nvSpPr>
        <xdr:spPr>
          <a:xfrm>
            <a:off x="10563155" y="2105023"/>
            <a:ext cx="1809326" cy="2571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Bohrloch (Bezugspunkt)</a:t>
            </a:r>
          </a:p>
        </xdr:txBody>
      </xdr:sp>
      <xdr:sp>
        <xdr:nvSpPr>
          <xdr:cNvPr id="34" name="Textfeld 61"/>
          <xdr:cNvSpPr txBox="1">
            <a:spLocks noChangeArrowheads="1"/>
          </xdr:cNvSpPr>
        </xdr:nvSpPr>
        <xdr:spPr>
          <a:xfrm>
            <a:off x="8495730" y="5384058"/>
            <a:ext cx="1095604" cy="2571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Bohrloch</a:t>
            </a:r>
          </a:p>
        </xdr:txBody>
      </xdr:sp>
      <xdr:sp>
        <xdr:nvSpPr>
          <xdr:cNvPr id="35" name="Textfeld 62"/>
          <xdr:cNvSpPr txBox="1">
            <a:spLocks noChangeArrowheads="1"/>
          </xdr:cNvSpPr>
        </xdr:nvSpPr>
        <xdr:spPr>
          <a:xfrm>
            <a:off x="11477036" y="5345967"/>
            <a:ext cx="1095604" cy="2571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Bohrloch</a:t>
            </a:r>
          </a:p>
        </xdr:txBody>
      </xdr:sp>
      <xdr:sp>
        <xdr:nvSpPr>
          <xdr:cNvPr id="36" name="Textfeld 63"/>
          <xdr:cNvSpPr txBox="1">
            <a:spLocks noChangeArrowheads="1"/>
          </xdr:cNvSpPr>
        </xdr:nvSpPr>
        <xdr:spPr>
          <a:xfrm>
            <a:off x="8610294" y="2162160"/>
            <a:ext cx="1095604" cy="2571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Bohrloch</a:t>
            </a:r>
          </a:p>
        </xdr:txBody>
      </xdr:sp>
      <xdr:sp>
        <xdr:nvSpPr>
          <xdr:cNvPr id="37" name="Textfeld 64"/>
          <xdr:cNvSpPr txBox="1">
            <a:spLocks noChangeArrowheads="1"/>
          </xdr:cNvSpPr>
        </xdr:nvSpPr>
        <xdr:spPr>
          <a:xfrm>
            <a:off x="8915799" y="3773638"/>
            <a:ext cx="2504613" cy="6771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6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Wandmontageplatte
</a:t>
            </a:r>
            <a:r>
              <a:rPr lang="en-US" cap="none" sz="16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30 284 000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PageLayoutView="0" workbookViewId="0" topLeftCell="A1">
      <selection activeCell="J3" sqref="J3"/>
    </sheetView>
  </sheetViews>
  <sheetFormatPr defaultColWidth="11.421875" defaultRowHeight="15"/>
  <cols>
    <col min="1" max="1" width="2.28125" style="3" customWidth="1"/>
    <col min="2" max="2" width="11.421875" style="3" customWidth="1"/>
    <col min="3" max="3" width="2.8515625" style="3" customWidth="1"/>
    <col min="4" max="4" width="2.00390625" style="3" customWidth="1"/>
    <col min="5" max="5" width="20.421875" style="3" customWidth="1"/>
    <col min="6" max="6" width="7.421875" style="3" customWidth="1"/>
    <col min="7" max="7" width="11.421875" style="3" customWidth="1"/>
    <col min="8" max="8" width="33.7109375" style="3" customWidth="1"/>
    <col min="9" max="13" width="11.421875" style="3" customWidth="1"/>
    <col min="14" max="14" width="13.7109375" style="3" customWidth="1"/>
    <col min="15" max="16384" width="11.421875" style="3" customWidth="1"/>
  </cols>
  <sheetData>
    <row r="1" spans="1:10" ht="15">
      <c r="A1" s="2"/>
      <c r="B1" s="2"/>
      <c r="C1" s="2"/>
      <c r="D1" s="2"/>
      <c r="E1" s="2"/>
      <c r="F1" s="2"/>
      <c r="G1" s="2"/>
      <c r="H1" s="2"/>
      <c r="I1" s="2"/>
      <c r="J1" s="8" t="s">
        <v>10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3" t="s">
        <v>0</v>
      </c>
      <c r="K2" s="3" t="s">
        <v>2</v>
      </c>
      <c r="L2" s="3" t="s">
        <v>4</v>
      </c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1">
        <v>80</v>
      </c>
      <c r="K3" s="4">
        <f>J3*0.0254/5*4</f>
        <v>1.6256</v>
      </c>
      <c r="L3" s="4">
        <f>K3/4*3</f>
        <v>1.2191999999999998</v>
      </c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 t="s">
        <v>3</v>
      </c>
      <c r="L4" s="3" t="s">
        <v>3</v>
      </c>
    </row>
    <row r="5" spans="1:14" ht="15">
      <c r="A5" s="2"/>
      <c r="B5" s="2"/>
      <c r="C5" s="2"/>
      <c r="D5" s="2"/>
      <c r="E5" s="2"/>
      <c r="F5" s="2"/>
      <c r="G5" s="2"/>
      <c r="H5" s="2"/>
      <c r="I5" s="2"/>
      <c r="J5" s="9" t="s">
        <v>6</v>
      </c>
      <c r="L5" s="3" t="s">
        <v>7</v>
      </c>
      <c r="N5" s="9" t="s">
        <v>11</v>
      </c>
    </row>
    <row r="6" spans="1:14" ht="15">
      <c r="A6" s="2"/>
      <c r="B6" s="2"/>
      <c r="C6" s="2"/>
      <c r="D6" s="2"/>
      <c r="E6" s="2"/>
      <c r="F6" s="2"/>
      <c r="G6" s="2"/>
      <c r="H6" s="2"/>
      <c r="I6" s="2"/>
      <c r="J6" s="9"/>
      <c r="N6" s="9"/>
    </row>
    <row r="7" spans="1:14" ht="15">
      <c r="A7" s="2"/>
      <c r="B7" s="2"/>
      <c r="C7" s="2"/>
      <c r="D7" s="2"/>
      <c r="E7" s="2"/>
      <c r="F7" s="2"/>
      <c r="G7" s="2"/>
      <c r="H7" s="2"/>
      <c r="I7" s="2"/>
      <c r="J7" s="9"/>
      <c r="N7" s="9"/>
    </row>
    <row r="8" spans="1:14" ht="15">
      <c r="A8" s="2"/>
      <c r="B8" s="2"/>
      <c r="C8" s="2"/>
      <c r="D8" s="2"/>
      <c r="E8" s="2"/>
      <c r="F8" s="2"/>
      <c r="G8" s="2"/>
      <c r="H8" s="2"/>
      <c r="I8" s="2"/>
      <c r="J8" s="3" t="s">
        <v>5</v>
      </c>
      <c r="L8" s="3" t="s">
        <v>8</v>
      </c>
      <c r="N8" s="3" t="s">
        <v>9</v>
      </c>
    </row>
    <row r="9" spans="1:14" ht="15">
      <c r="A9" s="2"/>
      <c r="B9" s="2"/>
      <c r="C9" s="2"/>
      <c r="D9" s="2"/>
      <c r="E9" s="2"/>
      <c r="F9" s="2"/>
      <c r="G9" s="2"/>
      <c r="H9" s="2"/>
      <c r="I9" s="2"/>
      <c r="J9" s="4">
        <f>K3*0.61</f>
        <v>0.9916159999999999</v>
      </c>
      <c r="K9" s="4"/>
      <c r="L9" s="4">
        <f>L3*0.15</f>
        <v>0.18287999999999996</v>
      </c>
      <c r="N9" s="4">
        <f>L9+0.278</f>
        <v>0.46087999999999996</v>
      </c>
    </row>
    <row r="10" spans="1:14" ht="15">
      <c r="A10" s="2"/>
      <c r="B10" s="2"/>
      <c r="C10" s="2"/>
      <c r="D10" s="2"/>
      <c r="E10" s="2"/>
      <c r="F10" s="2"/>
      <c r="G10" s="2"/>
      <c r="H10" s="2"/>
      <c r="I10" s="2"/>
      <c r="J10" s="3" t="s">
        <v>3</v>
      </c>
      <c r="L10" s="3" t="s">
        <v>3</v>
      </c>
      <c r="N10" s="3" t="s">
        <v>3</v>
      </c>
    </row>
    <row r="11" spans="1:9" ht="15">
      <c r="A11" s="2"/>
      <c r="B11" s="2"/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2"/>
      <c r="B14" s="2"/>
      <c r="C14" s="2"/>
      <c r="D14" s="2"/>
      <c r="E14" s="2"/>
      <c r="F14" s="2"/>
      <c r="G14" s="2"/>
      <c r="H14" s="2"/>
      <c r="I14" s="2"/>
    </row>
    <row r="15" spans="1:9" ht="15">
      <c r="A15" s="2"/>
      <c r="B15" s="2"/>
      <c r="C15" s="2"/>
      <c r="D15" s="2"/>
      <c r="E15" s="2"/>
      <c r="F15" s="2"/>
      <c r="G15" s="2"/>
      <c r="H15" s="2"/>
      <c r="I15" s="2"/>
    </row>
    <row r="16" spans="1:9" ht="15">
      <c r="A16" s="2"/>
      <c r="B16" s="2"/>
      <c r="C16" s="2"/>
      <c r="D16" s="2"/>
      <c r="E16" s="2"/>
      <c r="F16" s="2"/>
      <c r="G16" s="2"/>
      <c r="H16" s="2"/>
      <c r="I16" s="2"/>
    </row>
    <row r="17" spans="1:9" ht="15">
      <c r="A17" s="2"/>
      <c r="B17" s="2"/>
      <c r="C17" s="2"/>
      <c r="D17" s="2"/>
      <c r="E17" s="2"/>
      <c r="F17" s="2"/>
      <c r="G17" s="2"/>
      <c r="H17" s="2"/>
      <c r="I17" s="2"/>
    </row>
    <row r="18" spans="1:9" ht="8.2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5">
        <f>L9</f>
        <v>0.18287999999999996</v>
      </c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.75" customHeight="1">
      <c r="A25" s="2"/>
      <c r="B25" s="2"/>
      <c r="C25" s="2"/>
      <c r="D25" s="2"/>
      <c r="E25" s="2"/>
      <c r="F25" s="2"/>
      <c r="G25" s="2"/>
      <c r="H25" s="2"/>
      <c r="I25" s="2"/>
    </row>
    <row r="26" spans="1:9" ht="24" customHeight="1">
      <c r="A26" s="2"/>
      <c r="B26" s="2"/>
      <c r="C26" s="6"/>
      <c r="D26" s="6"/>
      <c r="F26" s="7">
        <f>J9</f>
        <v>0.9916159999999999</v>
      </c>
      <c r="G26" s="6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</sheetData>
  <sheetProtection password="8BF9" sheet="1" objects="1" scenarios="1" selectLockedCells="1"/>
  <mergeCells count="2">
    <mergeCell ref="J5:J7"/>
    <mergeCell ref="N5:N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kilian</dc:creator>
  <cp:keywords/>
  <dc:description/>
  <cp:lastModifiedBy>kilian</cp:lastModifiedBy>
  <cp:lastPrinted>2010-06-03T10:00:25Z</cp:lastPrinted>
  <dcterms:created xsi:type="dcterms:W3CDTF">2010-06-03T08:53:18Z</dcterms:created>
  <dcterms:modified xsi:type="dcterms:W3CDTF">2010-06-03T14:52:46Z</dcterms:modified>
  <cp:category/>
  <cp:version/>
  <cp:contentType/>
  <cp:contentStatus/>
</cp:coreProperties>
</file>